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lubmeisterschaft\Clubmeisterschaft 2024\"/>
    </mc:Choice>
  </mc:AlternateContent>
  <workbookProtection workbookAlgorithmName="SHA-512" workbookHashValue="veTX7hW/pgCRVJzIUCxxwFjO2QnysnIvXvftZbQKnQ20vRpF628t2Mk6bNrVowLGLLoYFcp/zf3QA54/9tvUdg==" workbookSaltValue="5Z+5GghsFWMO2Gmfru5OiQ==" workbookSpinCount="100000" lockStructure="1"/>
  <bookViews>
    <workbookView xWindow="0" yWindow="0" windowWidth="28800" windowHeight="12300" activeTab="2"/>
  </bookViews>
  <sheets>
    <sheet name="Auto Slalom" sheetId="1" r:id="rId1"/>
    <sheet name="Rallye Fahrer" sheetId="2" r:id="rId2"/>
    <sheet name="Rallye Beifahrer" sheetId="5" r:id="rId3"/>
  </sheets>
  <externalReferences>
    <externalReference r:id="rId4"/>
  </externalReferences>
  <definedNames>
    <definedName name="Klasse">'[1]Slalom '!$L$8:$L$34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30" i="5" l="1"/>
  <c r="H30" i="5"/>
  <c r="J30" i="5" s="1"/>
  <c r="I29" i="5"/>
  <c r="H29" i="5"/>
  <c r="J29" i="5" s="1"/>
  <c r="J28" i="5"/>
  <c r="I28" i="5"/>
  <c r="H28" i="5"/>
  <c r="I27" i="5"/>
  <c r="H27" i="5"/>
  <c r="J27" i="5" s="1"/>
  <c r="I26" i="5"/>
  <c r="H26" i="5"/>
  <c r="J26" i="5" s="1"/>
  <c r="I25" i="5"/>
  <c r="H25" i="5"/>
  <c r="J25" i="5" s="1"/>
  <c r="I24" i="5"/>
  <c r="H24" i="5"/>
  <c r="J24" i="5" s="1"/>
  <c r="I23" i="5"/>
  <c r="H23" i="5"/>
  <c r="J23" i="5" s="1"/>
  <c r="I22" i="5"/>
  <c r="H22" i="5"/>
  <c r="J22" i="5" s="1"/>
  <c r="I21" i="5"/>
  <c r="J21" i="5" s="1"/>
  <c r="H21" i="5"/>
  <c r="J20" i="5"/>
  <c r="I20" i="5"/>
  <c r="H20" i="5"/>
  <c r="I19" i="5"/>
  <c r="H19" i="5"/>
  <c r="J19" i="5" s="1"/>
  <c r="I18" i="5"/>
  <c r="H18" i="5"/>
  <c r="J18" i="5" s="1"/>
  <c r="J17" i="5"/>
  <c r="I17" i="5"/>
  <c r="H17" i="5"/>
  <c r="I16" i="5"/>
  <c r="H16" i="5"/>
  <c r="J16" i="5" s="1"/>
  <c r="I15" i="5"/>
  <c r="H15" i="5"/>
  <c r="J15" i="5" s="1"/>
  <c r="I14" i="5"/>
  <c r="H14" i="5"/>
  <c r="J14" i="5" s="1"/>
  <c r="I13" i="5"/>
  <c r="H13" i="5"/>
  <c r="I12" i="5"/>
  <c r="H12" i="5"/>
  <c r="I11" i="5"/>
  <c r="H11" i="5"/>
  <c r="I10" i="5"/>
  <c r="H10" i="5"/>
  <c r="J10" i="5" s="1"/>
  <c r="J9" i="5"/>
  <c r="I9" i="5"/>
  <c r="H9" i="5"/>
  <c r="I8" i="5"/>
  <c r="H8" i="5"/>
  <c r="J8" i="5" s="1"/>
  <c r="I7" i="5"/>
  <c r="H7" i="5"/>
  <c r="J7" i="5" s="1"/>
  <c r="I6" i="5"/>
  <c r="H6" i="5"/>
  <c r="J6" i="5" s="1"/>
  <c r="J5" i="5"/>
  <c r="J31" i="5" s="1"/>
  <c r="H5" i="5"/>
  <c r="J31" i="2"/>
  <c r="J5" i="2"/>
  <c r="J22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5" i="2"/>
  <c r="I23" i="1"/>
  <c r="H21" i="1"/>
  <c r="I5" i="1"/>
  <c r="H5" i="1"/>
  <c r="H6" i="1"/>
  <c r="J13" i="5" l="1"/>
  <c r="J12" i="5"/>
  <c r="J11" i="5"/>
  <c r="J7" i="2"/>
  <c r="J8" i="2"/>
  <c r="J12" i="2"/>
  <c r="J18" i="2"/>
  <c r="J14" i="2"/>
  <c r="J15" i="2"/>
  <c r="J16" i="2"/>
  <c r="J17" i="2"/>
  <c r="J23" i="2"/>
  <c r="J24" i="2"/>
  <c r="J25" i="2"/>
  <c r="J26" i="2"/>
  <c r="I8" i="1"/>
  <c r="I9" i="1"/>
  <c r="I12" i="1"/>
  <c r="I13" i="1"/>
  <c r="I14" i="1"/>
  <c r="I16" i="1"/>
  <c r="I17" i="1"/>
  <c r="I18" i="1"/>
  <c r="I20" i="1"/>
  <c r="I21" i="1"/>
  <c r="I22" i="1"/>
  <c r="I24" i="1"/>
  <c r="I25" i="1"/>
  <c r="I28" i="1"/>
  <c r="I29" i="1"/>
  <c r="I30" i="1"/>
  <c r="I31" i="1"/>
  <c r="I6" i="1"/>
  <c r="H7" i="1"/>
  <c r="I7" i="1" s="1"/>
  <c r="H8" i="1"/>
  <c r="H9" i="1"/>
  <c r="H10" i="1"/>
  <c r="I10" i="1" s="1"/>
  <c r="H11" i="1"/>
  <c r="I11" i="1" s="1"/>
  <c r="H12" i="1"/>
  <c r="H13" i="1"/>
  <c r="H14" i="1"/>
  <c r="H15" i="1"/>
  <c r="I15" i="1" s="1"/>
  <c r="H16" i="1"/>
  <c r="H17" i="1"/>
  <c r="H18" i="1"/>
  <c r="H19" i="1"/>
  <c r="I19" i="1" s="1"/>
  <c r="H20" i="1"/>
  <c r="H22" i="1"/>
  <c r="H23" i="1"/>
  <c r="H24" i="1"/>
  <c r="H25" i="1"/>
  <c r="H26" i="1"/>
  <c r="I26" i="1" s="1"/>
  <c r="H27" i="1"/>
  <c r="I27" i="1" s="1"/>
  <c r="H28" i="1"/>
  <c r="H29" i="1"/>
  <c r="H30" i="1"/>
  <c r="J9" i="2" l="1"/>
  <c r="J28" i="2"/>
  <c r="J20" i="2"/>
  <c r="J11" i="2"/>
  <c r="J30" i="2"/>
  <c r="J13" i="2"/>
  <c r="J27" i="2"/>
  <c r="J19" i="2"/>
  <c r="J29" i="2"/>
  <c r="J21" i="2"/>
  <c r="J10" i="2"/>
  <c r="J6" i="2"/>
</calcChain>
</file>

<file path=xl/sharedStrings.xml><?xml version="1.0" encoding="utf-8"?>
<sst xmlns="http://schemas.openxmlformats.org/spreadsheetml/2006/main" count="79" uniqueCount="32">
  <si>
    <t>Name:</t>
  </si>
  <si>
    <t>Klasse</t>
  </si>
  <si>
    <t>Starter</t>
  </si>
  <si>
    <t>Faktor</t>
  </si>
  <si>
    <t>Punkte</t>
  </si>
  <si>
    <t>Gesamtpunkte</t>
  </si>
  <si>
    <t xml:space="preserve">DMSB Slalom </t>
  </si>
  <si>
    <t>Veranstaltungsart:</t>
  </si>
  <si>
    <t>Clubsport Slalom</t>
  </si>
  <si>
    <t>durch:</t>
  </si>
  <si>
    <t>Wertung Clubsport Slalom</t>
  </si>
  <si>
    <t>Wertung DMSB Slalom</t>
  </si>
  <si>
    <t>Clubmeisterschaft MSC Emmersdorf - Rallye Fahrer</t>
  </si>
  <si>
    <t>Platz</t>
  </si>
  <si>
    <t>((Starter-Platz) :Starter) x100 +10 +Punkte für Start</t>
  </si>
  <si>
    <t>2x [((Starter-Platz) :Starter) x100 +10] +Punkte für Start</t>
  </si>
  <si>
    <t>Wertung Rallye</t>
  </si>
  <si>
    <t>Faktor x ((Starter-Platz+0,5) :Starter) +Punkte für Start</t>
  </si>
  <si>
    <t>Faktor:</t>
  </si>
  <si>
    <r>
      <t xml:space="preserve">Punkte für Start </t>
    </r>
    <r>
      <rPr>
        <b/>
        <sz val="8"/>
        <color theme="1"/>
        <rFont val="Calibri"/>
        <family val="2"/>
        <scheme val="minor"/>
      </rPr>
      <t>(bei Ausfall)</t>
    </r>
    <r>
      <rPr>
        <b/>
        <sz val="11"/>
        <color theme="1"/>
        <rFont val="Calibri"/>
        <family val="2"/>
        <scheme val="minor"/>
      </rPr>
      <t>:</t>
    </r>
  </si>
  <si>
    <r>
      <t xml:space="preserve">Punkte für Start </t>
    </r>
    <r>
      <rPr>
        <u/>
        <sz val="8"/>
        <color theme="1"/>
        <rFont val="Calibri"/>
        <family val="2"/>
        <scheme val="minor"/>
      </rPr>
      <t>(bei Ausfall)</t>
    </r>
    <r>
      <rPr>
        <sz val="8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10</t>
    </r>
  </si>
  <si>
    <t>Startpunkte</t>
  </si>
  <si>
    <t>Startpunkte:</t>
  </si>
  <si>
    <t>Clubmeisterschaft MSC Emmersdorf - Auto Slalom</t>
  </si>
  <si>
    <t>geprüft am:</t>
  </si>
  <si>
    <r>
      <t>Datum</t>
    </r>
    <r>
      <rPr>
        <sz val="11"/>
        <color theme="1"/>
        <rFont val="Calibri"/>
        <family val="2"/>
        <scheme val="minor"/>
      </rPr>
      <t xml:space="preserve"> (TT.MM.JJJJ)</t>
    </r>
  </si>
  <si>
    <t>Name der Veranstaltung</t>
  </si>
  <si>
    <t>Art der Veranstaltung</t>
  </si>
  <si>
    <t>Rallye-Sprint</t>
  </si>
  <si>
    <t>Rallye 35</t>
  </si>
  <si>
    <t>Rallye 70</t>
  </si>
  <si>
    <t>Clubmeisterschaft MSC Emmersdorf - Rallye Beifahrer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</si>
</sst>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Fill="1" applyBorder="1" applyAlignment="1" applyProtection="1">
      <alignment horizontal="left" wrapText="1"/>
      <protection locked="0"/>
    </xf>
    <xf numFmtId="2" fontId="0" fillId="0" borderId="0" xfId="0" applyNumberFormat="1" applyFill="1" applyBorder="1"/>
    <xf numFmtId="2" fontId="2" fillId="0" borderId="0" xfId="0" applyNumberFormat="1" applyFont="1" applyFill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/>
    <xf numFmtId="0" fontId="0" fillId="0" borderId="6" xfId="0" applyBorder="1"/>
    <xf numFmtId="0" fontId="7" fillId="0" borderId="10" xfId="0" applyFont="1" applyBorder="1" applyAlignment="1">
      <alignment horizontal="left"/>
    </xf>
    <xf numFmtId="0" fontId="0" fillId="0" borderId="8" xfId="0" applyBorder="1"/>
    <xf numFmtId="14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vertical="center"/>
      <protection locked="0"/>
    </xf>
    <xf numFmtId="16" fontId="8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vertical="center"/>
    </xf>
    <xf numFmtId="2" fontId="7" fillId="3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left"/>
    </xf>
    <xf numFmtId="0" fontId="0" fillId="0" borderId="4" xfId="0" applyFont="1" applyBorder="1"/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/>
    <xf numFmtId="0" fontId="0" fillId="0" borderId="5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4" borderId="1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0" fillId="0" borderId="0" xfId="0" applyFill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0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ttner-Lena\AppData\Local\Microsoft\Windows\Temporary%20Internet%20Files\Content.Outlook\2141DNN2\Clubmeistersch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lom "/>
      <sheetName val="Rallye"/>
    </sheetNames>
    <sheetDataSet>
      <sheetData sheetId="0">
        <row r="8">
          <cell r="L8" t="str">
            <v>SE</v>
          </cell>
        </row>
        <row r="9">
          <cell r="L9" t="str">
            <v>G6</v>
          </cell>
        </row>
        <row r="10">
          <cell r="L10" t="str">
            <v>G5</v>
          </cell>
        </row>
        <row r="14">
          <cell r="L14" t="str">
            <v>G5</v>
          </cell>
        </row>
        <row r="22">
          <cell r="L22" t="str">
            <v>G5</v>
          </cell>
        </row>
        <row r="23">
          <cell r="L23" t="str">
            <v>G2</v>
          </cell>
        </row>
        <row r="24">
          <cell r="L24" t="str">
            <v>G1</v>
          </cell>
        </row>
        <row r="25">
          <cell r="L25" t="str">
            <v>F8</v>
          </cell>
        </row>
        <row r="26">
          <cell r="L26" t="str">
            <v>F9</v>
          </cell>
        </row>
        <row r="27">
          <cell r="L27" t="str">
            <v>F10</v>
          </cell>
        </row>
        <row r="28">
          <cell r="L28" t="str">
            <v>F11</v>
          </cell>
        </row>
        <row r="29">
          <cell r="L29" t="str">
            <v>H12</v>
          </cell>
        </row>
        <row r="30">
          <cell r="L30" t="str">
            <v>H13</v>
          </cell>
        </row>
        <row r="31">
          <cell r="L31" t="str">
            <v>H14</v>
          </cell>
        </row>
        <row r="32">
          <cell r="L32" t="str">
            <v>H15</v>
          </cell>
        </row>
        <row r="33">
          <cell r="L33" t="str">
            <v>FS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C2" sqref="C2:D2"/>
    </sheetView>
  </sheetViews>
  <sheetFormatPr baseColWidth="10" defaultRowHeight="14.4" x14ac:dyDescent="0.3"/>
  <cols>
    <col min="1" max="1" width="6" customWidth="1"/>
    <col min="2" max="2" width="12.88671875" customWidth="1"/>
    <col min="3" max="3" width="35.6640625" customWidth="1"/>
    <col min="4" max="4" width="20" customWidth="1"/>
    <col min="5" max="5" width="12.88671875" customWidth="1"/>
    <col min="6" max="8" width="8.5546875" customWidth="1"/>
    <col min="9" max="9" width="12.6640625" customWidth="1"/>
    <col min="10" max="10" width="2" customWidth="1"/>
    <col min="11" max="11" width="12.88671875" customWidth="1"/>
  </cols>
  <sheetData>
    <row r="1" spans="1:11" ht="18.75" customHeight="1" x14ac:dyDescent="0.35">
      <c r="A1" s="68" t="s">
        <v>23</v>
      </c>
      <c r="B1" s="68"/>
      <c r="C1" s="68"/>
      <c r="D1" s="68"/>
      <c r="E1" s="68"/>
      <c r="F1" s="68"/>
      <c r="G1" s="68"/>
      <c r="H1" s="6"/>
      <c r="J1" s="6"/>
      <c r="K1" s="2"/>
    </row>
    <row r="2" spans="1:11" ht="18" x14ac:dyDescent="0.35">
      <c r="B2" s="5" t="s">
        <v>0</v>
      </c>
      <c r="C2" s="69"/>
      <c r="D2" s="69"/>
      <c r="E2" s="11"/>
      <c r="F2" s="11"/>
      <c r="G2" s="4"/>
      <c r="H2" s="4"/>
      <c r="J2" s="4"/>
      <c r="K2" s="2"/>
    </row>
    <row r="3" spans="1:11" x14ac:dyDescent="0.3">
      <c r="K3" s="2"/>
    </row>
    <row r="4" spans="1:11" ht="28.8" x14ac:dyDescent="0.3">
      <c r="B4" s="55" t="s">
        <v>25</v>
      </c>
      <c r="C4" s="56" t="s">
        <v>26</v>
      </c>
      <c r="D4" s="56" t="s">
        <v>27</v>
      </c>
      <c r="E4" s="56" t="s">
        <v>1</v>
      </c>
      <c r="F4" s="56" t="s">
        <v>13</v>
      </c>
      <c r="G4" s="56" t="s">
        <v>2</v>
      </c>
      <c r="H4" s="56" t="s">
        <v>3</v>
      </c>
      <c r="I4" s="56" t="s">
        <v>4</v>
      </c>
      <c r="J4" s="1"/>
      <c r="K4" s="3"/>
    </row>
    <row r="5" spans="1:11" x14ac:dyDescent="0.3">
      <c r="B5" s="25"/>
      <c r="C5" s="26"/>
      <c r="D5" s="26"/>
      <c r="E5" s="27"/>
      <c r="F5" s="27"/>
      <c r="G5" s="27"/>
      <c r="H5" s="31" t="b">
        <f>IF(D5=$D$35,$H$35,IF(D5=$D$36,$H$36))</f>
        <v>0</v>
      </c>
      <c r="I5" s="32" t="e">
        <f>IF(H5=1,(((G5-F5)/G5)*100+10)*1+10,(((G5-F5)/G5)*100+10)*2+10)</f>
        <v>#DIV/0!</v>
      </c>
      <c r="J5" s="7"/>
      <c r="K5" s="3"/>
    </row>
    <row r="6" spans="1:11" x14ac:dyDescent="0.3">
      <c r="B6" s="28"/>
      <c r="C6" s="26"/>
      <c r="D6" s="26"/>
      <c r="E6" s="27"/>
      <c r="F6" s="27"/>
      <c r="G6" s="27"/>
      <c r="H6" s="31" t="b">
        <f>IF(D6=$D$35,$H$35,IF(D6=$D$36,$H$36))</f>
        <v>0</v>
      </c>
      <c r="I6" s="32" t="e">
        <f t="shared" ref="I6:I10" si="0">IF(H6=1,(((G6-F6)/G6)*100+10)*1+10,(((G6-F6)/G6)*100+10)*2+10)</f>
        <v>#DIV/0!</v>
      </c>
      <c r="J6" s="7"/>
      <c r="K6" s="3"/>
    </row>
    <row r="7" spans="1:11" x14ac:dyDescent="0.3">
      <c r="B7" s="28"/>
      <c r="C7" s="26"/>
      <c r="D7" s="26"/>
      <c r="E7" s="27"/>
      <c r="F7" s="27"/>
      <c r="G7" s="27"/>
      <c r="H7" s="31" t="b">
        <f t="shared" ref="H7:H30" si="1">IF(D7=$D$35,$H$35,IF(D7=$D$36,$H$36))</f>
        <v>0</v>
      </c>
      <c r="I7" s="32" t="e">
        <f t="shared" si="0"/>
        <v>#DIV/0!</v>
      </c>
      <c r="J7" s="7"/>
      <c r="K7" s="3"/>
    </row>
    <row r="8" spans="1:11" x14ac:dyDescent="0.3">
      <c r="B8" s="28"/>
      <c r="C8" s="26"/>
      <c r="D8" s="26"/>
      <c r="E8" s="27"/>
      <c r="F8" s="27"/>
      <c r="G8" s="27"/>
      <c r="H8" s="31" t="b">
        <f t="shared" si="1"/>
        <v>0</v>
      </c>
      <c r="I8" s="32" t="e">
        <f t="shared" si="0"/>
        <v>#DIV/0!</v>
      </c>
      <c r="J8" s="7"/>
      <c r="K8" s="3"/>
    </row>
    <row r="9" spans="1:11" x14ac:dyDescent="0.3">
      <c r="B9" s="28"/>
      <c r="C9" s="26"/>
      <c r="D9" s="26"/>
      <c r="E9" s="27"/>
      <c r="F9" s="27"/>
      <c r="G9" s="27"/>
      <c r="H9" s="31" t="b">
        <f t="shared" si="1"/>
        <v>0</v>
      </c>
      <c r="I9" s="32" t="e">
        <f t="shared" si="0"/>
        <v>#DIV/0!</v>
      </c>
      <c r="J9" s="7"/>
      <c r="K9" s="3"/>
    </row>
    <row r="10" spans="1:11" x14ac:dyDescent="0.3">
      <c r="B10" s="28"/>
      <c r="C10" s="26"/>
      <c r="D10" s="26"/>
      <c r="E10" s="27"/>
      <c r="F10" s="27"/>
      <c r="G10" s="27"/>
      <c r="H10" s="31" t="b">
        <f t="shared" si="1"/>
        <v>0</v>
      </c>
      <c r="I10" s="32" t="e">
        <f t="shared" si="0"/>
        <v>#DIV/0!</v>
      </c>
      <c r="J10" s="7"/>
      <c r="K10" s="2"/>
    </row>
    <row r="11" spans="1:11" x14ac:dyDescent="0.3">
      <c r="B11" s="28"/>
      <c r="C11" s="26"/>
      <c r="D11" s="26"/>
      <c r="E11" s="27"/>
      <c r="F11" s="27"/>
      <c r="G11" s="27"/>
      <c r="H11" s="31" t="b">
        <f t="shared" si="1"/>
        <v>0</v>
      </c>
      <c r="I11" s="32" t="e">
        <f t="shared" ref="I11:I30" si="2">IF(H11=1,((G11-F11)/G11)*100+10+10,(((G11-F11)/G11)*100+10)*2+10)</f>
        <v>#DIV/0!</v>
      </c>
      <c r="J11" s="7"/>
      <c r="K11" s="2"/>
    </row>
    <row r="12" spans="1:11" x14ac:dyDescent="0.3">
      <c r="B12" s="28"/>
      <c r="C12" s="26"/>
      <c r="D12" s="26"/>
      <c r="E12" s="27"/>
      <c r="F12" s="27"/>
      <c r="G12" s="27"/>
      <c r="H12" s="31" t="b">
        <f t="shared" si="1"/>
        <v>0</v>
      </c>
      <c r="I12" s="32" t="e">
        <f t="shared" si="2"/>
        <v>#DIV/0!</v>
      </c>
      <c r="J12" s="7"/>
      <c r="K12" s="2"/>
    </row>
    <row r="13" spans="1:11" x14ac:dyDescent="0.3">
      <c r="B13" s="28"/>
      <c r="C13" s="26"/>
      <c r="D13" s="26"/>
      <c r="E13" s="27"/>
      <c r="F13" s="27"/>
      <c r="G13" s="27"/>
      <c r="H13" s="31" t="b">
        <f t="shared" si="1"/>
        <v>0</v>
      </c>
      <c r="I13" s="32" t="e">
        <f t="shared" si="2"/>
        <v>#DIV/0!</v>
      </c>
      <c r="J13" s="7"/>
      <c r="K13" s="2"/>
    </row>
    <row r="14" spans="1:11" x14ac:dyDescent="0.3">
      <c r="B14" s="28"/>
      <c r="C14" s="26"/>
      <c r="D14" s="26"/>
      <c r="E14" s="27"/>
      <c r="F14" s="27"/>
      <c r="G14" s="27"/>
      <c r="H14" s="31" t="b">
        <f t="shared" si="1"/>
        <v>0</v>
      </c>
      <c r="I14" s="32" t="e">
        <f t="shared" si="2"/>
        <v>#DIV/0!</v>
      </c>
      <c r="J14" s="7"/>
      <c r="K14" s="2"/>
    </row>
    <row r="15" spans="1:11" x14ac:dyDescent="0.3">
      <c r="B15" s="28"/>
      <c r="C15" s="26"/>
      <c r="D15" s="26"/>
      <c r="E15" s="27"/>
      <c r="F15" s="27"/>
      <c r="G15" s="27"/>
      <c r="H15" s="31" t="b">
        <f t="shared" si="1"/>
        <v>0</v>
      </c>
      <c r="I15" s="32" t="e">
        <f t="shared" si="2"/>
        <v>#DIV/0!</v>
      </c>
      <c r="J15" s="7"/>
      <c r="K15" s="2"/>
    </row>
    <row r="16" spans="1:11" x14ac:dyDescent="0.3">
      <c r="B16" s="28"/>
      <c r="C16" s="26"/>
      <c r="D16" s="26"/>
      <c r="E16" s="27"/>
      <c r="F16" s="27"/>
      <c r="G16" s="27"/>
      <c r="H16" s="31" t="b">
        <f t="shared" si="1"/>
        <v>0</v>
      </c>
      <c r="I16" s="32" t="e">
        <f t="shared" si="2"/>
        <v>#DIV/0!</v>
      </c>
      <c r="J16" s="7"/>
      <c r="K16" s="2"/>
    </row>
    <row r="17" spans="2:11" x14ac:dyDescent="0.3">
      <c r="B17" s="28"/>
      <c r="C17" s="26"/>
      <c r="D17" s="26"/>
      <c r="E17" s="27"/>
      <c r="F17" s="27"/>
      <c r="G17" s="27"/>
      <c r="H17" s="31" t="b">
        <f t="shared" si="1"/>
        <v>0</v>
      </c>
      <c r="I17" s="32" t="e">
        <f t="shared" si="2"/>
        <v>#DIV/0!</v>
      </c>
      <c r="J17" s="7"/>
      <c r="K17" s="2"/>
    </row>
    <row r="18" spans="2:11" x14ac:dyDescent="0.3">
      <c r="B18" s="28"/>
      <c r="C18" s="26"/>
      <c r="D18" s="26"/>
      <c r="E18" s="27"/>
      <c r="F18" s="27"/>
      <c r="G18" s="27"/>
      <c r="H18" s="31" t="b">
        <f t="shared" si="1"/>
        <v>0</v>
      </c>
      <c r="I18" s="32" t="e">
        <f t="shared" si="2"/>
        <v>#DIV/0!</v>
      </c>
      <c r="J18" s="7"/>
      <c r="K18" s="2"/>
    </row>
    <row r="19" spans="2:11" x14ac:dyDescent="0.3">
      <c r="B19" s="28"/>
      <c r="C19" s="26"/>
      <c r="D19" s="26"/>
      <c r="E19" s="27"/>
      <c r="F19" s="27"/>
      <c r="G19" s="27"/>
      <c r="H19" s="31" t="b">
        <f t="shared" si="1"/>
        <v>0</v>
      </c>
      <c r="I19" s="32" t="e">
        <f t="shared" si="2"/>
        <v>#DIV/0!</v>
      </c>
      <c r="J19" s="7"/>
      <c r="K19" s="2"/>
    </row>
    <row r="20" spans="2:11" x14ac:dyDescent="0.3">
      <c r="B20" s="28"/>
      <c r="C20" s="26"/>
      <c r="D20" s="26"/>
      <c r="E20" s="27"/>
      <c r="F20" s="27"/>
      <c r="G20" s="27"/>
      <c r="H20" s="31" t="b">
        <f t="shared" si="1"/>
        <v>0</v>
      </c>
      <c r="I20" s="32" t="e">
        <f t="shared" si="2"/>
        <v>#DIV/0!</v>
      </c>
      <c r="J20" s="7"/>
      <c r="K20" s="2"/>
    </row>
    <row r="21" spans="2:11" x14ac:dyDescent="0.3">
      <c r="B21" s="28"/>
      <c r="C21" s="26"/>
      <c r="D21" s="26"/>
      <c r="E21" s="27"/>
      <c r="F21" s="27"/>
      <c r="G21" s="27"/>
      <c r="H21" s="31" t="b">
        <f>IF(D21=$D$35,$H$35,IF(D21=$D$36,$H$36))</f>
        <v>0</v>
      </c>
      <c r="I21" s="32" t="e">
        <f t="shared" si="2"/>
        <v>#DIV/0!</v>
      </c>
      <c r="J21" s="7"/>
      <c r="K21" s="2"/>
    </row>
    <row r="22" spans="2:11" x14ac:dyDescent="0.3">
      <c r="B22" s="28"/>
      <c r="C22" s="29"/>
      <c r="D22" s="26"/>
      <c r="E22" s="27"/>
      <c r="F22" s="27"/>
      <c r="G22" s="27"/>
      <c r="H22" s="31" t="b">
        <f t="shared" si="1"/>
        <v>0</v>
      </c>
      <c r="I22" s="32" t="e">
        <f t="shared" si="2"/>
        <v>#DIV/0!</v>
      </c>
      <c r="J22" s="7"/>
      <c r="K22" s="2"/>
    </row>
    <row r="23" spans="2:11" x14ac:dyDescent="0.3">
      <c r="B23" s="28"/>
      <c r="C23" s="29"/>
      <c r="D23" s="26"/>
      <c r="E23" s="27"/>
      <c r="F23" s="27"/>
      <c r="G23" s="27"/>
      <c r="H23" s="31" t="b">
        <f t="shared" si="1"/>
        <v>0</v>
      </c>
      <c r="I23" s="32" t="e">
        <f>IF(H23=1,((G23-F23)/G23)*100+10+10,(((G23-F23)/G23)*100+10)*2+10)</f>
        <v>#DIV/0!</v>
      </c>
      <c r="J23" s="7"/>
      <c r="K23" s="2"/>
    </row>
    <row r="24" spans="2:11" x14ac:dyDescent="0.3">
      <c r="B24" s="28"/>
      <c r="C24" s="29"/>
      <c r="D24" s="26"/>
      <c r="E24" s="27"/>
      <c r="F24" s="27"/>
      <c r="G24" s="27"/>
      <c r="H24" s="31" t="b">
        <f t="shared" si="1"/>
        <v>0</v>
      </c>
      <c r="I24" s="32" t="e">
        <f t="shared" si="2"/>
        <v>#DIV/0!</v>
      </c>
      <c r="J24" s="7"/>
      <c r="K24" s="2"/>
    </row>
    <row r="25" spans="2:11" x14ac:dyDescent="0.3">
      <c r="B25" s="28"/>
      <c r="C25" s="29"/>
      <c r="D25" s="26"/>
      <c r="E25" s="27"/>
      <c r="F25" s="27"/>
      <c r="G25" s="27"/>
      <c r="H25" s="31" t="b">
        <f t="shared" si="1"/>
        <v>0</v>
      </c>
      <c r="I25" s="32" t="e">
        <f t="shared" si="2"/>
        <v>#DIV/0!</v>
      </c>
      <c r="J25" s="7"/>
      <c r="K25" s="2"/>
    </row>
    <row r="26" spans="2:11" x14ac:dyDescent="0.3">
      <c r="B26" s="28"/>
      <c r="C26" s="29"/>
      <c r="D26" s="26"/>
      <c r="E26" s="27"/>
      <c r="F26" s="27"/>
      <c r="G26" s="27"/>
      <c r="H26" s="31" t="b">
        <f t="shared" si="1"/>
        <v>0</v>
      </c>
      <c r="I26" s="32" t="e">
        <f t="shared" si="2"/>
        <v>#DIV/0!</v>
      </c>
      <c r="J26" s="7"/>
      <c r="K26" s="2"/>
    </row>
    <row r="27" spans="2:11" x14ac:dyDescent="0.3">
      <c r="B27" s="28"/>
      <c r="C27" s="29"/>
      <c r="D27" s="26"/>
      <c r="E27" s="27"/>
      <c r="F27" s="27"/>
      <c r="G27" s="27"/>
      <c r="H27" s="31" t="b">
        <f t="shared" si="1"/>
        <v>0</v>
      </c>
      <c r="I27" s="32" t="e">
        <f t="shared" si="2"/>
        <v>#DIV/0!</v>
      </c>
      <c r="J27" s="7"/>
      <c r="K27" s="2"/>
    </row>
    <row r="28" spans="2:11" x14ac:dyDescent="0.3">
      <c r="B28" s="28"/>
      <c r="C28" s="29"/>
      <c r="D28" s="26"/>
      <c r="E28" s="27"/>
      <c r="F28" s="27"/>
      <c r="G28" s="27"/>
      <c r="H28" s="31" t="b">
        <f t="shared" si="1"/>
        <v>0</v>
      </c>
      <c r="I28" s="32" t="e">
        <f t="shared" si="2"/>
        <v>#DIV/0!</v>
      </c>
      <c r="J28" s="7"/>
      <c r="K28" s="2"/>
    </row>
    <row r="29" spans="2:11" x14ac:dyDescent="0.3">
      <c r="B29" s="28"/>
      <c r="C29" s="29"/>
      <c r="D29" s="26"/>
      <c r="E29" s="27"/>
      <c r="F29" s="27"/>
      <c r="G29" s="27"/>
      <c r="H29" s="31" t="b">
        <f t="shared" si="1"/>
        <v>0</v>
      </c>
      <c r="I29" s="32" t="e">
        <f t="shared" si="2"/>
        <v>#DIV/0!</v>
      </c>
      <c r="J29" s="7"/>
      <c r="K29" s="2"/>
    </row>
    <row r="30" spans="2:11" ht="15" thickBot="1" x14ac:dyDescent="0.35">
      <c r="B30" s="28"/>
      <c r="C30" s="26"/>
      <c r="D30" s="26"/>
      <c r="E30" s="27"/>
      <c r="F30" s="27"/>
      <c r="G30" s="27"/>
      <c r="H30" s="31" t="b">
        <f t="shared" si="1"/>
        <v>0</v>
      </c>
      <c r="I30" s="32" t="e">
        <f t="shared" si="2"/>
        <v>#DIV/0!</v>
      </c>
      <c r="J30" s="7"/>
      <c r="K30" s="2"/>
    </row>
    <row r="31" spans="2:11" ht="15.6" thickTop="1" thickBot="1" x14ac:dyDescent="0.35">
      <c r="B31" s="30"/>
      <c r="C31" s="30"/>
      <c r="D31" s="30"/>
      <c r="E31" s="30"/>
      <c r="F31" s="30"/>
      <c r="G31" s="30"/>
      <c r="H31" s="53"/>
      <c r="I31" s="33" t="e">
        <f>SUM(I5:I30)</f>
        <v>#DIV/0!</v>
      </c>
      <c r="J31" s="8"/>
      <c r="K31" s="9" t="s">
        <v>24</v>
      </c>
    </row>
    <row r="32" spans="2:11" ht="15" thickTop="1" x14ac:dyDescent="0.3">
      <c r="D32" s="50"/>
      <c r="E32" s="50"/>
      <c r="F32" s="50"/>
      <c r="G32" s="50"/>
      <c r="H32" s="50"/>
      <c r="I32" s="50"/>
      <c r="K32" s="9" t="s">
        <v>9</v>
      </c>
    </row>
    <row r="33" spans="1:11" ht="15" thickBot="1" x14ac:dyDescent="0.35">
      <c r="C33" s="2"/>
      <c r="D33" s="51"/>
      <c r="E33" s="51"/>
      <c r="F33" s="51"/>
      <c r="G33" s="50"/>
      <c r="H33" s="50"/>
      <c r="I33" s="50"/>
      <c r="K33" s="10"/>
    </row>
    <row r="34" spans="1:11" x14ac:dyDescent="0.3">
      <c r="A34" s="12" t="s">
        <v>10</v>
      </c>
      <c r="B34" s="18"/>
      <c r="C34" s="19"/>
      <c r="D34" s="61" t="s">
        <v>7</v>
      </c>
      <c r="E34" s="62"/>
      <c r="F34" s="62"/>
      <c r="G34" s="62"/>
      <c r="H34" s="61" t="s">
        <v>18</v>
      </c>
      <c r="I34" s="52"/>
      <c r="K34" s="2"/>
    </row>
    <row r="35" spans="1:11" ht="15" customHeight="1" x14ac:dyDescent="0.3">
      <c r="A35" s="20" t="s">
        <v>14</v>
      </c>
      <c r="B35" s="17"/>
      <c r="C35" s="21"/>
      <c r="D35" s="63" t="s">
        <v>8</v>
      </c>
      <c r="E35" s="62"/>
      <c r="F35" s="62"/>
      <c r="G35" s="62"/>
      <c r="H35" s="63">
        <v>1</v>
      </c>
      <c r="I35" s="52"/>
    </row>
    <row r="36" spans="1:11" x14ac:dyDescent="0.3">
      <c r="A36" s="13" t="s">
        <v>11</v>
      </c>
      <c r="B36" s="16"/>
      <c r="C36" s="22"/>
      <c r="D36" s="63" t="s">
        <v>6</v>
      </c>
      <c r="E36" s="62"/>
      <c r="F36" s="62"/>
      <c r="G36" s="62"/>
      <c r="H36" s="63">
        <v>2</v>
      </c>
      <c r="I36" s="52"/>
    </row>
    <row r="37" spans="1:11" ht="15" customHeight="1" x14ac:dyDescent="0.3">
      <c r="A37" s="20" t="s">
        <v>15</v>
      </c>
      <c r="B37" s="15"/>
      <c r="C37" s="22"/>
      <c r="D37" s="52"/>
      <c r="E37" s="52"/>
      <c r="F37" s="52"/>
      <c r="G37" s="52"/>
      <c r="H37" s="52"/>
      <c r="I37" s="52"/>
    </row>
    <row r="38" spans="1:11" ht="15" thickBot="1" x14ac:dyDescent="0.35">
      <c r="A38" s="14" t="s">
        <v>20</v>
      </c>
      <c r="B38" s="23"/>
      <c r="C38" s="24"/>
      <c r="D38" s="52"/>
      <c r="E38" s="52"/>
      <c r="F38" s="52"/>
      <c r="G38" s="52"/>
      <c r="H38" s="52"/>
      <c r="I38" s="52"/>
    </row>
    <row r="39" spans="1:11" x14ac:dyDescent="0.3">
      <c r="B39" s="67"/>
      <c r="C39" s="67"/>
      <c r="D39" s="52"/>
      <c r="E39" s="52"/>
      <c r="F39" s="52"/>
      <c r="G39" s="52"/>
      <c r="H39" s="52"/>
      <c r="I39" s="52"/>
    </row>
    <row r="40" spans="1:11" x14ac:dyDescent="0.3">
      <c r="D40" s="50"/>
      <c r="E40" s="50"/>
      <c r="F40" s="50"/>
      <c r="G40" s="50"/>
      <c r="H40" s="50"/>
      <c r="I40" s="50"/>
    </row>
    <row r="41" spans="1:11" x14ac:dyDescent="0.3">
      <c r="D41" s="50"/>
      <c r="E41" s="50"/>
      <c r="F41" s="50"/>
      <c r="G41" s="50"/>
      <c r="H41" s="50"/>
      <c r="I41" s="50"/>
    </row>
    <row r="42" spans="1:11" x14ac:dyDescent="0.3">
      <c r="D42" s="50"/>
      <c r="E42" s="50"/>
      <c r="F42" s="50"/>
      <c r="G42" s="50"/>
      <c r="H42" s="50"/>
      <c r="I42" s="50"/>
    </row>
    <row r="43" spans="1:11" x14ac:dyDescent="0.3">
      <c r="D43" s="50"/>
      <c r="E43" s="50"/>
      <c r="F43" s="50"/>
      <c r="G43" s="50"/>
      <c r="H43" s="50"/>
      <c r="I43" s="50"/>
    </row>
    <row r="44" spans="1:11" x14ac:dyDescent="0.3">
      <c r="D44" s="50"/>
      <c r="E44" s="50"/>
      <c r="F44" s="50"/>
      <c r="G44" s="50"/>
      <c r="H44" s="50"/>
      <c r="I44" s="50"/>
    </row>
    <row r="45" spans="1:11" x14ac:dyDescent="0.3">
      <c r="D45" s="50"/>
      <c r="E45" s="50"/>
      <c r="F45" s="50"/>
      <c r="G45" s="50"/>
      <c r="H45" s="50"/>
      <c r="I45" s="50"/>
    </row>
  </sheetData>
  <sheetProtection algorithmName="SHA-512" hashValue="H6z8O8G3rf/3Wg4be5McfaG+a8aZ5c6iiPg9iGb+J3RmjnTGjSNNAXt3cQersSsglq9kJj0Pn3J6WdgQtoV8lA==" saltValue="3BRhesPqBe3UMKPL2u8lxg==" spinCount="100000" sheet="1" selectLockedCells="1"/>
  <mergeCells count="3">
    <mergeCell ref="B39:C39"/>
    <mergeCell ref="A1:G1"/>
    <mergeCell ref="C2:D2"/>
  </mergeCells>
  <dataValidations count="1">
    <dataValidation type="list" allowBlank="1" showInputMessage="1" showErrorMessage="1" sqref="D5:D30">
      <formula1>$D$35:$D$36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C2" sqref="C2:D2"/>
    </sheetView>
  </sheetViews>
  <sheetFormatPr baseColWidth="10" defaultRowHeight="14.4" x14ac:dyDescent="0.3"/>
  <cols>
    <col min="1" max="1" width="6" customWidth="1"/>
    <col min="2" max="2" width="12.88671875" customWidth="1"/>
    <col min="3" max="3" width="35.6640625" customWidth="1"/>
    <col min="4" max="4" width="22.33203125" customWidth="1"/>
    <col min="5" max="5" width="12.88671875" customWidth="1"/>
    <col min="6" max="8" width="8.5546875" customWidth="1"/>
    <col min="9" max="9" width="11.44140625" customWidth="1"/>
    <col min="10" max="10" width="14.33203125" customWidth="1"/>
    <col min="11" max="11" width="1.44140625" customWidth="1"/>
  </cols>
  <sheetData>
    <row r="1" spans="1:12" ht="18.75" customHeight="1" x14ac:dyDescent="0.35">
      <c r="A1" s="68" t="s">
        <v>12</v>
      </c>
      <c r="B1" s="68"/>
      <c r="C1" s="68"/>
      <c r="D1" s="68"/>
      <c r="E1" s="68"/>
      <c r="F1" s="68"/>
      <c r="G1" s="68"/>
      <c r="H1" s="6"/>
      <c r="I1" s="6"/>
      <c r="K1" s="6"/>
      <c r="L1" s="2"/>
    </row>
    <row r="2" spans="1:12" ht="18" x14ac:dyDescent="0.35">
      <c r="B2" s="5" t="s">
        <v>0</v>
      </c>
      <c r="C2" s="69"/>
      <c r="D2" s="69"/>
      <c r="E2" s="11"/>
      <c r="F2" s="11"/>
      <c r="G2" s="11"/>
      <c r="H2" s="11"/>
      <c r="I2" s="11"/>
      <c r="K2" s="4"/>
      <c r="L2" s="2"/>
    </row>
    <row r="3" spans="1:12" x14ac:dyDescent="0.3">
      <c r="L3" s="2"/>
    </row>
    <row r="4" spans="1:12" ht="28.8" x14ac:dyDescent="0.3">
      <c r="B4" s="55" t="s">
        <v>25</v>
      </c>
      <c r="C4" s="56" t="s">
        <v>26</v>
      </c>
      <c r="D4" s="56" t="s">
        <v>27</v>
      </c>
      <c r="E4" s="54" t="s">
        <v>1</v>
      </c>
      <c r="F4" s="54" t="s">
        <v>13</v>
      </c>
      <c r="G4" s="54" t="s">
        <v>2</v>
      </c>
      <c r="H4" s="54" t="s">
        <v>3</v>
      </c>
      <c r="I4" s="54" t="s">
        <v>21</v>
      </c>
      <c r="J4" s="54" t="s">
        <v>5</v>
      </c>
      <c r="K4" s="1"/>
      <c r="L4" s="3"/>
    </row>
    <row r="5" spans="1:12" x14ac:dyDescent="0.3">
      <c r="B5" s="25"/>
      <c r="C5" s="26"/>
      <c r="D5" s="26"/>
      <c r="E5" s="46"/>
      <c r="F5" s="46"/>
      <c r="G5" s="46"/>
      <c r="H5" s="47">
        <f>IF(D5=$D$35,$H$35,IF(D5=$D$36,$H$36,IF(D5=$D$37,$H$37,)))</f>
        <v>0</v>
      </c>
      <c r="I5" s="47" t="b">
        <f>IF(D5=$D$35,$G$35,IF(D5=$D$36,$G$36,IF(D5=$D$37,$G$37)))</f>
        <v>0</v>
      </c>
      <c r="J5" s="32" t="e">
        <f>H5*((G5-F5+0.5)/G5)+I5</f>
        <v>#DIV/0!</v>
      </c>
      <c r="K5" s="7"/>
      <c r="L5" s="3"/>
    </row>
    <row r="6" spans="1:12" x14ac:dyDescent="0.3">
      <c r="B6" s="25"/>
      <c r="C6" s="26"/>
      <c r="D6" s="26"/>
      <c r="E6" s="46"/>
      <c r="F6" s="46"/>
      <c r="G6" s="46"/>
      <c r="H6" s="47">
        <f t="shared" ref="H6:H30" si="0">IF(D6=$D$35,$H$35,IF(D6=$D$36,$H$36,IF(D6=$D$37,$H$37,)))</f>
        <v>0</v>
      </c>
      <c r="I6" s="47" t="b">
        <f t="shared" ref="I6:I30" si="1">IF(D6=$D$35,$G$35,IF(D6=$D$36,$G$36,IF(D6=$D$37,$G$37)))</f>
        <v>0</v>
      </c>
      <c r="J6" s="32" t="e">
        <f t="shared" ref="J6:J30" si="2">H6*((G6-F6+0.5)/G6)+I6</f>
        <v>#DIV/0!</v>
      </c>
      <c r="K6" s="7"/>
      <c r="L6" s="3"/>
    </row>
    <row r="7" spans="1:12" x14ac:dyDescent="0.3">
      <c r="B7" s="25"/>
      <c r="C7" s="26"/>
      <c r="D7" s="26"/>
      <c r="E7" s="46"/>
      <c r="F7" s="46"/>
      <c r="G7" s="46"/>
      <c r="H7" s="47">
        <f t="shared" si="0"/>
        <v>0</v>
      </c>
      <c r="I7" s="47" t="b">
        <f t="shared" si="1"/>
        <v>0</v>
      </c>
      <c r="J7" s="32" t="e">
        <f t="shared" si="2"/>
        <v>#DIV/0!</v>
      </c>
      <c r="K7" s="7"/>
      <c r="L7" s="3"/>
    </row>
    <row r="8" spans="1:12" x14ac:dyDescent="0.3">
      <c r="B8" s="25"/>
      <c r="C8" s="26"/>
      <c r="D8" s="26"/>
      <c r="E8" s="46"/>
      <c r="F8" s="46"/>
      <c r="G8" s="46"/>
      <c r="H8" s="47">
        <f t="shared" si="0"/>
        <v>0</v>
      </c>
      <c r="I8" s="47" t="b">
        <f t="shared" si="1"/>
        <v>0</v>
      </c>
      <c r="J8" s="32" t="e">
        <f t="shared" si="2"/>
        <v>#DIV/0!</v>
      </c>
      <c r="K8" s="7"/>
      <c r="L8" s="3"/>
    </row>
    <row r="9" spans="1:12" x14ac:dyDescent="0.3">
      <c r="B9" s="25"/>
      <c r="C9" s="26"/>
      <c r="D9" s="26"/>
      <c r="E9" s="46"/>
      <c r="F9" s="46"/>
      <c r="G9" s="46"/>
      <c r="H9" s="47">
        <f t="shared" si="0"/>
        <v>0</v>
      </c>
      <c r="I9" s="47" t="b">
        <f t="shared" si="1"/>
        <v>0</v>
      </c>
      <c r="J9" s="32" t="e">
        <f t="shared" si="2"/>
        <v>#DIV/0!</v>
      </c>
      <c r="K9" s="7"/>
      <c r="L9" s="3"/>
    </row>
    <row r="10" spans="1:12" x14ac:dyDescent="0.3">
      <c r="B10" s="25"/>
      <c r="C10" s="26"/>
      <c r="D10" s="26"/>
      <c r="E10" s="46"/>
      <c r="F10" s="46"/>
      <c r="G10" s="46"/>
      <c r="H10" s="47">
        <f t="shared" si="0"/>
        <v>0</v>
      </c>
      <c r="I10" s="47" t="b">
        <f t="shared" si="1"/>
        <v>0</v>
      </c>
      <c r="J10" s="32" t="e">
        <f t="shared" si="2"/>
        <v>#DIV/0!</v>
      </c>
      <c r="K10" s="7"/>
      <c r="L10" s="2"/>
    </row>
    <row r="11" spans="1:12" x14ac:dyDescent="0.3">
      <c r="B11" s="25"/>
      <c r="C11" s="26"/>
      <c r="D11" s="26"/>
      <c r="E11" s="46"/>
      <c r="F11" s="46"/>
      <c r="G11" s="46"/>
      <c r="H11" s="47">
        <f t="shared" si="0"/>
        <v>0</v>
      </c>
      <c r="I11" s="47" t="b">
        <f t="shared" si="1"/>
        <v>0</v>
      </c>
      <c r="J11" s="32" t="e">
        <f t="shared" si="2"/>
        <v>#DIV/0!</v>
      </c>
      <c r="K11" s="7"/>
      <c r="L11" s="2"/>
    </row>
    <row r="12" spans="1:12" x14ac:dyDescent="0.3">
      <c r="B12" s="25"/>
      <c r="C12" s="26"/>
      <c r="D12" s="26"/>
      <c r="E12" s="46"/>
      <c r="F12" s="46"/>
      <c r="G12" s="46"/>
      <c r="H12" s="47">
        <f t="shared" si="0"/>
        <v>0</v>
      </c>
      <c r="I12" s="47" t="b">
        <f t="shared" si="1"/>
        <v>0</v>
      </c>
      <c r="J12" s="32" t="e">
        <f t="shared" si="2"/>
        <v>#DIV/0!</v>
      </c>
      <c r="K12" s="7"/>
      <c r="L12" s="2"/>
    </row>
    <row r="13" spans="1:12" x14ac:dyDescent="0.3">
      <c r="B13" s="25"/>
      <c r="C13" s="26"/>
      <c r="D13" s="26"/>
      <c r="E13" s="46"/>
      <c r="F13" s="46"/>
      <c r="G13" s="46"/>
      <c r="H13" s="47">
        <f t="shared" si="0"/>
        <v>0</v>
      </c>
      <c r="I13" s="47" t="b">
        <f t="shared" si="1"/>
        <v>0</v>
      </c>
      <c r="J13" s="32" t="e">
        <f t="shared" si="2"/>
        <v>#DIV/0!</v>
      </c>
      <c r="K13" s="7"/>
      <c r="L13" s="2"/>
    </row>
    <row r="14" spans="1:12" x14ac:dyDescent="0.3">
      <c r="B14" s="25"/>
      <c r="C14" s="26"/>
      <c r="D14" s="26"/>
      <c r="E14" s="46"/>
      <c r="F14" s="46"/>
      <c r="G14" s="46"/>
      <c r="H14" s="47">
        <f t="shared" si="0"/>
        <v>0</v>
      </c>
      <c r="I14" s="47" t="b">
        <f t="shared" si="1"/>
        <v>0</v>
      </c>
      <c r="J14" s="32" t="e">
        <f t="shared" si="2"/>
        <v>#DIV/0!</v>
      </c>
      <c r="K14" s="7"/>
      <c r="L14" s="2"/>
    </row>
    <row r="15" spans="1:12" x14ac:dyDescent="0.3">
      <c r="B15" s="25"/>
      <c r="C15" s="26"/>
      <c r="D15" s="26"/>
      <c r="E15" s="46"/>
      <c r="F15" s="46"/>
      <c r="G15" s="46"/>
      <c r="H15" s="47">
        <f t="shared" si="0"/>
        <v>0</v>
      </c>
      <c r="I15" s="47" t="b">
        <f t="shared" si="1"/>
        <v>0</v>
      </c>
      <c r="J15" s="32" t="e">
        <f t="shared" si="2"/>
        <v>#DIV/0!</v>
      </c>
      <c r="K15" s="7"/>
      <c r="L15" s="2"/>
    </row>
    <row r="16" spans="1:12" x14ac:dyDescent="0.3">
      <c r="B16" s="25"/>
      <c r="C16" s="26"/>
      <c r="D16" s="26"/>
      <c r="E16" s="46"/>
      <c r="F16" s="46"/>
      <c r="G16" s="46"/>
      <c r="H16" s="47">
        <f t="shared" si="0"/>
        <v>0</v>
      </c>
      <c r="I16" s="47" t="b">
        <f t="shared" si="1"/>
        <v>0</v>
      </c>
      <c r="J16" s="32" t="e">
        <f t="shared" si="2"/>
        <v>#DIV/0!</v>
      </c>
      <c r="K16" s="7"/>
      <c r="L16" s="2"/>
    </row>
    <row r="17" spans="2:12" x14ac:dyDescent="0.3">
      <c r="B17" s="25"/>
      <c r="C17" s="26"/>
      <c r="D17" s="26"/>
      <c r="E17" s="46"/>
      <c r="F17" s="46"/>
      <c r="G17" s="46"/>
      <c r="H17" s="47">
        <f t="shared" si="0"/>
        <v>0</v>
      </c>
      <c r="I17" s="47" t="b">
        <f t="shared" si="1"/>
        <v>0</v>
      </c>
      <c r="J17" s="32" t="e">
        <f t="shared" si="2"/>
        <v>#DIV/0!</v>
      </c>
      <c r="K17" s="7"/>
      <c r="L17" s="2"/>
    </row>
    <row r="18" spans="2:12" x14ac:dyDescent="0.3">
      <c r="B18" s="25"/>
      <c r="C18" s="26"/>
      <c r="D18" s="26"/>
      <c r="E18" s="46"/>
      <c r="F18" s="46"/>
      <c r="G18" s="46"/>
      <c r="H18" s="47">
        <f t="shared" si="0"/>
        <v>0</v>
      </c>
      <c r="I18" s="47" t="b">
        <f t="shared" si="1"/>
        <v>0</v>
      </c>
      <c r="J18" s="32" t="e">
        <f t="shared" si="2"/>
        <v>#DIV/0!</v>
      </c>
      <c r="K18" s="7"/>
      <c r="L18" s="2"/>
    </row>
    <row r="19" spans="2:12" x14ac:dyDescent="0.3">
      <c r="B19" s="25"/>
      <c r="C19" s="26"/>
      <c r="D19" s="26"/>
      <c r="E19" s="46"/>
      <c r="F19" s="46"/>
      <c r="G19" s="46"/>
      <c r="H19" s="47">
        <f t="shared" si="0"/>
        <v>0</v>
      </c>
      <c r="I19" s="47" t="b">
        <f t="shared" si="1"/>
        <v>0</v>
      </c>
      <c r="J19" s="32" t="e">
        <f t="shared" si="2"/>
        <v>#DIV/0!</v>
      </c>
      <c r="K19" s="7"/>
      <c r="L19" s="2"/>
    </row>
    <row r="20" spans="2:12" x14ac:dyDescent="0.3">
      <c r="B20" s="25"/>
      <c r="C20" s="26"/>
      <c r="D20" s="26"/>
      <c r="E20" s="46"/>
      <c r="F20" s="46"/>
      <c r="G20" s="46"/>
      <c r="H20" s="47">
        <f t="shared" si="0"/>
        <v>0</v>
      </c>
      <c r="I20" s="47" t="b">
        <f t="shared" si="1"/>
        <v>0</v>
      </c>
      <c r="J20" s="32" t="e">
        <f t="shared" si="2"/>
        <v>#DIV/0!</v>
      </c>
      <c r="K20" s="7"/>
      <c r="L20" s="2"/>
    </row>
    <row r="21" spans="2:12" x14ac:dyDescent="0.3">
      <c r="B21" s="25"/>
      <c r="C21" s="26"/>
      <c r="D21" s="26"/>
      <c r="E21" s="46"/>
      <c r="F21" s="46"/>
      <c r="G21" s="46"/>
      <c r="H21" s="47">
        <f t="shared" si="0"/>
        <v>0</v>
      </c>
      <c r="I21" s="47" t="b">
        <f t="shared" si="1"/>
        <v>0</v>
      </c>
      <c r="J21" s="32" t="e">
        <f t="shared" si="2"/>
        <v>#DIV/0!</v>
      </c>
      <c r="K21" s="7"/>
      <c r="L21" s="2"/>
    </row>
    <row r="22" spans="2:12" x14ac:dyDescent="0.3">
      <c r="B22" s="25"/>
      <c r="C22" s="29"/>
      <c r="D22" s="26"/>
      <c r="E22" s="46"/>
      <c r="F22" s="46"/>
      <c r="G22" s="46"/>
      <c r="H22" s="47">
        <f t="shared" si="0"/>
        <v>0</v>
      </c>
      <c r="I22" s="47" t="b">
        <f t="shared" si="1"/>
        <v>0</v>
      </c>
      <c r="J22" s="32" t="e">
        <f>H22*((G22-F22+0.5)/G22)+I22</f>
        <v>#DIV/0!</v>
      </c>
      <c r="K22" s="7"/>
      <c r="L22" s="2"/>
    </row>
    <row r="23" spans="2:12" x14ac:dyDescent="0.3">
      <c r="B23" s="25"/>
      <c r="C23" s="29"/>
      <c r="D23" s="26"/>
      <c r="E23" s="46"/>
      <c r="F23" s="46"/>
      <c r="G23" s="46"/>
      <c r="H23" s="47">
        <f t="shared" si="0"/>
        <v>0</v>
      </c>
      <c r="I23" s="47" t="b">
        <f t="shared" si="1"/>
        <v>0</v>
      </c>
      <c r="J23" s="32" t="e">
        <f t="shared" si="2"/>
        <v>#DIV/0!</v>
      </c>
      <c r="K23" s="7"/>
      <c r="L23" s="2"/>
    </row>
    <row r="24" spans="2:12" x14ac:dyDescent="0.3">
      <c r="B24" s="25"/>
      <c r="C24" s="29"/>
      <c r="D24" s="26"/>
      <c r="E24" s="46"/>
      <c r="F24" s="46"/>
      <c r="G24" s="46"/>
      <c r="H24" s="47">
        <f t="shared" si="0"/>
        <v>0</v>
      </c>
      <c r="I24" s="47" t="b">
        <f t="shared" si="1"/>
        <v>0</v>
      </c>
      <c r="J24" s="32" t="e">
        <f t="shared" si="2"/>
        <v>#DIV/0!</v>
      </c>
      <c r="K24" s="7"/>
      <c r="L24" s="2"/>
    </row>
    <row r="25" spans="2:12" x14ac:dyDescent="0.3">
      <c r="B25" s="25"/>
      <c r="C25" s="29"/>
      <c r="D25" s="26"/>
      <c r="E25" s="46"/>
      <c r="F25" s="46"/>
      <c r="G25" s="46"/>
      <c r="H25" s="47">
        <f t="shared" si="0"/>
        <v>0</v>
      </c>
      <c r="I25" s="47" t="b">
        <f t="shared" si="1"/>
        <v>0</v>
      </c>
      <c r="J25" s="32" t="e">
        <f t="shared" si="2"/>
        <v>#DIV/0!</v>
      </c>
      <c r="K25" s="7"/>
      <c r="L25" s="2"/>
    </row>
    <row r="26" spans="2:12" x14ac:dyDescent="0.3">
      <c r="B26" s="25"/>
      <c r="C26" s="29"/>
      <c r="D26" s="26"/>
      <c r="E26" s="46"/>
      <c r="F26" s="46"/>
      <c r="G26" s="46"/>
      <c r="H26" s="47">
        <f t="shared" si="0"/>
        <v>0</v>
      </c>
      <c r="I26" s="47" t="b">
        <f t="shared" si="1"/>
        <v>0</v>
      </c>
      <c r="J26" s="32" t="e">
        <f t="shared" si="2"/>
        <v>#DIV/0!</v>
      </c>
      <c r="K26" s="7"/>
      <c r="L26" s="2"/>
    </row>
    <row r="27" spans="2:12" x14ac:dyDescent="0.3">
      <c r="B27" s="25"/>
      <c r="C27" s="29"/>
      <c r="D27" s="26"/>
      <c r="E27" s="46"/>
      <c r="F27" s="46"/>
      <c r="G27" s="46"/>
      <c r="H27" s="47">
        <f t="shared" si="0"/>
        <v>0</v>
      </c>
      <c r="I27" s="47" t="b">
        <f t="shared" si="1"/>
        <v>0</v>
      </c>
      <c r="J27" s="32" t="e">
        <f t="shared" si="2"/>
        <v>#DIV/0!</v>
      </c>
      <c r="K27" s="7"/>
      <c r="L27" s="2"/>
    </row>
    <row r="28" spans="2:12" x14ac:dyDescent="0.3">
      <c r="B28" s="25"/>
      <c r="C28" s="29"/>
      <c r="D28" s="26"/>
      <c r="E28" s="46"/>
      <c r="F28" s="46"/>
      <c r="G28" s="46"/>
      <c r="H28" s="47">
        <f t="shared" si="0"/>
        <v>0</v>
      </c>
      <c r="I28" s="47" t="b">
        <f t="shared" si="1"/>
        <v>0</v>
      </c>
      <c r="J28" s="32" t="e">
        <f t="shared" si="2"/>
        <v>#DIV/0!</v>
      </c>
      <c r="K28" s="7"/>
      <c r="L28" s="2"/>
    </row>
    <row r="29" spans="2:12" x14ac:dyDescent="0.3">
      <c r="B29" s="25"/>
      <c r="C29" s="29"/>
      <c r="D29" s="26"/>
      <c r="E29" s="46"/>
      <c r="F29" s="46"/>
      <c r="G29" s="46"/>
      <c r="H29" s="47">
        <f t="shared" si="0"/>
        <v>0</v>
      </c>
      <c r="I29" s="47" t="b">
        <f t="shared" si="1"/>
        <v>0</v>
      </c>
      <c r="J29" s="32" t="e">
        <f t="shared" si="2"/>
        <v>#DIV/0!</v>
      </c>
      <c r="K29" s="7"/>
      <c r="L29" s="2"/>
    </row>
    <row r="30" spans="2:12" ht="15" thickBot="1" x14ac:dyDescent="0.35">
      <c r="B30" s="25"/>
      <c r="C30" s="26"/>
      <c r="D30" s="26"/>
      <c r="E30" s="46"/>
      <c r="F30" s="46"/>
      <c r="G30" s="46"/>
      <c r="H30" s="47">
        <f t="shared" si="0"/>
        <v>0</v>
      </c>
      <c r="I30" s="47" t="b">
        <f t="shared" si="1"/>
        <v>0</v>
      </c>
      <c r="J30" s="32" t="e">
        <f t="shared" si="2"/>
        <v>#DIV/0!</v>
      </c>
      <c r="K30" s="7"/>
      <c r="L30" s="48" t="s">
        <v>24</v>
      </c>
    </row>
    <row r="31" spans="2:12" ht="15.6" thickTop="1" thickBot="1" x14ac:dyDescent="0.35">
      <c r="B31" s="34"/>
      <c r="C31" s="34"/>
      <c r="D31" s="34"/>
      <c r="E31" s="34"/>
      <c r="F31" s="34"/>
      <c r="G31" s="34"/>
      <c r="H31" s="60"/>
      <c r="I31" s="60"/>
      <c r="J31" s="33" t="e">
        <f>SUM(J5:J30)</f>
        <v>#DIV/0!</v>
      </c>
      <c r="L31" s="48" t="s">
        <v>9</v>
      </c>
    </row>
    <row r="32" spans="2:12" ht="15" thickTop="1" x14ac:dyDescent="0.3">
      <c r="H32" s="49"/>
      <c r="I32" s="49"/>
      <c r="J32" s="49"/>
      <c r="L32" s="34"/>
    </row>
    <row r="33" spans="1:10" ht="15" thickBot="1" x14ac:dyDescent="0.35"/>
    <row r="34" spans="1:10" x14ac:dyDescent="0.3">
      <c r="A34" s="45" t="s">
        <v>16</v>
      </c>
      <c r="B34" s="18"/>
      <c r="C34" s="36"/>
      <c r="D34" s="64" t="s">
        <v>7</v>
      </c>
      <c r="E34" s="62"/>
      <c r="F34" s="62"/>
      <c r="G34" s="64" t="s">
        <v>22</v>
      </c>
      <c r="H34" s="64" t="s">
        <v>18</v>
      </c>
      <c r="I34" s="64"/>
      <c r="J34" s="57"/>
    </row>
    <row r="35" spans="1:10" ht="19.5" customHeight="1" x14ac:dyDescent="0.3">
      <c r="A35" s="37" t="s">
        <v>17</v>
      </c>
      <c r="B35" s="38"/>
      <c r="C35" s="39"/>
      <c r="D35" s="65" t="s">
        <v>28</v>
      </c>
      <c r="E35" s="62"/>
      <c r="F35" s="62"/>
      <c r="G35" s="65">
        <v>70</v>
      </c>
      <c r="H35" s="65">
        <v>300</v>
      </c>
      <c r="I35" s="66"/>
      <c r="J35" s="57"/>
    </row>
    <row r="36" spans="1:10" ht="19.5" customHeight="1" x14ac:dyDescent="0.3">
      <c r="A36" s="35" t="s">
        <v>18</v>
      </c>
      <c r="B36" s="38"/>
      <c r="C36" s="39"/>
      <c r="D36" s="65" t="s">
        <v>29</v>
      </c>
      <c r="E36" s="62"/>
      <c r="F36" s="62"/>
      <c r="G36" s="65">
        <v>100</v>
      </c>
      <c r="H36" s="65">
        <v>500</v>
      </c>
      <c r="I36" s="66"/>
      <c r="J36" s="57"/>
    </row>
    <row r="37" spans="1:10" ht="14.4" customHeight="1" x14ac:dyDescent="0.3">
      <c r="A37" s="40">
        <v>300</v>
      </c>
      <c r="B37" s="41" t="s">
        <v>28</v>
      </c>
      <c r="C37" s="39"/>
      <c r="D37" s="65" t="s">
        <v>30</v>
      </c>
      <c r="E37" s="62"/>
      <c r="F37" s="62"/>
      <c r="G37" s="65">
        <v>150</v>
      </c>
      <c r="H37" s="65">
        <v>700</v>
      </c>
      <c r="I37" s="66"/>
      <c r="J37" s="57"/>
    </row>
    <row r="38" spans="1:10" ht="14.4" customHeight="1" x14ac:dyDescent="0.3">
      <c r="A38" s="40">
        <v>500</v>
      </c>
      <c r="B38" s="41" t="s">
        <v>29</v>
      </c>
      <c r="C38" s="39"/>
      <c r="D38" s="66"/>
      <c r="E38" s="62"/>
      <c r="F38" s="62"/>
      <c r="G38" s="62"/>
      <c r="H38" s="62"/>
      <c r="I38" s="62"/>
    </row>
    <row r="39" spans="1:10" ht="14.4" customHeight="1" x14ac:dyDescent="0.3">
      <c r="A39" s="40">
        <v>700</v>
      </c>
      <c r="B39" s="41" t="s">
        <v>30</v>
      </c>
      <c r="C39" s="39"/>
      <c r="D39" s="66"/>
      <c r="E39" s="62"/>
      <c r="F39" s="62"/>
      <c r="G39" s="62"/>
      <c r="H39" s="63"/>
      <c r="I39" s="63"/>
      <c r="J39" s="57"/>
    </row>
    <row r="40" spans="1:10" ht="19.5" customHeight="1" x14ac:dyDescent="0.3">
      <c r="A40" s="35" t="s">
        <v>19</v>
      </c>
      <c r="B40" s="38"/>
      <c r="C40" s="39"/>
      <c r="D40" s="59"/>
      <c r="E40" s="57"/>
      <c r="F40" s="57"/>
      <c r="G40" s="57"/>
      <c r="H40" s="58"/>
      <c r="I40" s="58"/>
      <c r="J40" s="57"/>
    </row>
    <row r="41" spans="1:10" ht="14.4" customHeight="1" x14ac:dyDescent="0.3">
      <c r="A41" s="42">
        <v>70</v>
      </c>
      <c r="B41" s="41" t="s">
        <v>28</v>
      </c>
      <c r="C41" s="22"/>
      <c r="D41" s="59"/>
      <c r="E41" s="57"/>
      <c r="F41" s="57"/>
      <c r="G41" s="57"/>
      <c r="H41" s="58"/>
      <c r="I41" s="58"/>
      <c r="J41" s="57"/>
    </row>
    <row r="42" spans="1:10" x14ac:dyDescent="0.3">
      <c r="A42" s="42">
        <v>100</v>
      </c>
      <c r="B42" s="41" t="s">
        <v>29</v>
      </c>
      <c r="C42" s="22"/>
      <c r="D42" s="57"/>
      <c r="E42" s="57"/>
      <c r="F42" s="57"/>
      <c r="G42" s="57"/>
      <c r="H42" s="57"/>
      <c r="I42" s="57"/>
      <c r="J42" s="57"/>
    </row>
    <row r="43" spans="1:10" ht="15" thickBot="1" x14ac:dyDescent="0.35">
      <c r="A43" s="43">
        <v>150</v>
      </c>
      <c r="B43" s="44" t="s">
        <v>30</v>
      </c>
      <c r="C43" s="24"/>
      <c r="D43" s="57"/>
      <c r="E43" s="57"/>
      <c r="F43" s="57"/>
      <c r="G43" s="57"/>
      <c r="H43" s="57"/>
      <c r="I43" s="57"/>
      <c r="J43" s="57"/>
    </row>
    <row r="44" spans="1:10" x14ac:dyDescent="0.3">
      <c r="D44" s="57"/>
      <c r="E44" s="57"/>
      <c r="F44" s="57"/>
      <c r="G44" s="57"/>
      <c r="H44" s="57"/>
      <c r="I44" s="57"/>
      <c r="J44" s="57"/>
    </row>
    <row r="45" spans="1:10" x14ac:dyDescent="0.3">
      <c r="D45" s="57"/>
      <c r="E45" s="57"/>
      <c r="F45" s="57"/>
      <c r="G45" s="57"/>
      <c r="H45" s="57"/>
      <c r="I45" s="57"/>
      <c r="J45" s="57"/>
    </row>
  </sheetData>
  <sheetProtection algorithmName="SHA-512" hashValue="Js9C5G5bxCCS46oMOMEeBYC41bhW3XUdxIT69H+/2lQNXWM+p0v0wy9VEcILGGQA+uq1rNvnwlm9UMalPrp2dg==" saltValue="Y10XwBVuGlzLDKpQfUpA5g==" spinCount="100000" sheet="1" selectLockedCells="1"/>
  <mergeCells count="2">
    <mergeCell ref="A1:G1"/>
    <mergeCell ref="C2:D2"/>
  </mergeCells>
  <dataValidations count="1">
    <dataValidation type="list" allowBlank="1" showInputMessage="1" showErrorMessage="1" sqref="D5:D30">
      <formula1>$D$35:$D$37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C2" sqref="C2:D2"/>
    </sheetView>
  </sheetViews>
  <sheetFormatPr baseColWidth="10" defaultRowHeight="14.4" x14ac:dyDescent="0.3"/>
  <cols>
    <col min="1" max="1" width="6" customWidth="1"/>
    <col min="2" max="2" width="12.88671875" customWidth="1"/>
    <col min="3" max="3" width="35.6640625" customWidth="1"/>
    <col min="4" max="4" width="22.33203125" customWidth="1"/>
    <col min="5" max="5" width="12.88671875" customWidth="1"/>
    <col min="6" max="8" width="8.5546875" customWidth="1"/>
    <col min="9" max="9" width="11.44140625" customWidth="1"/>
    <col min="10" max="10" width="14.33203125" customWidth="1"/>
    <col min="11" max="11" width="1.44140625" customWidth="1"/>
  </cols>
  <sheetData>
    <row r="1" spans="1:12" ht="18.75" customHeight="1" x14ac:dyDescent="0.35">
      <c r="A1" s="68" t="s">
        <v>31</v>
      </c>
      <c r="B1" s="68"/>
      <c r="C1" s="68"/>
      <c r="D1" s="68"/>
      <c r="E1" s="68"/>
      <c r="F1" s="68"/>
      <c r="G1" s="68"/>
      <c r="H1" s="6"/>
      <c r="I1" s="6"/>
      <c r="K1" s="6"/>
      <c r="L1" s="2"/>
    </row>
    <row r="2" spans="1:12" ht="18" x14ac:dyDescent="0.35">
      <c r="B2" s="5" t="s">
        <v>0</v>
      </c>
      <c r="C2" s="69"/>
      <c r="D2" s="69"/>
      <c r="E2" s="11"/>
      <c r="F2" s="11"/>
      <c r="G2" s="11"/>
      <c r="H2" s="11"/>
      <c r="I2" s="11"/>
      <c r="K2" s="4"/>
      <c r="L2" s="2"/>
    </row>
    <row r="3" spans="1:12" x14ac:dyDescent="0.3">
      <c r="L3" s="2"/>
    </row>
    <row r="4" spans="1:12" ht="28.8" x14ac:dyDescent="0.3">
      <c r="B4" s="55" t="s">
        <v>25</v>
      </c>
      <c r="C4" s="56" t="s">
        <v>26</v>
      </c>
      <c r="D4" s="56" t="s">
        <v>27</v>
      </c>
      <c r="E4" s="54" t="s">
        <v>1</v>
      </c>
      <c r="F4" s="54" t="s">
        <v>13</v>
      </c>
      <c r="G4" s="54" t="s">
        <v>2</v>
      </c>
      <c r="H4" s="54" t="s">
        <v>3</v>
      </c>
      <c r="I4" s="54" t="s">
        <v>21</v>
      </c>
      <c r="J4" s="54" t="s">
        <v>5</v>
      </c>
      <c r="K4" s="1"/>
      <c r="L4" s="3"/>
    </row>
    <row r="5" spans="1:12" x14ac:dyDescent="0.3">
      <c r="B5" s="25"/>
      <c r="C5" s="26"/>
      <c r="D5" s="26"/>
      <c r="E5" s="46"/>
      <c r="F5" s="46"/>
      <c r="G5" s="46"/>
      <c r="H5" s="47">
        <f>IF(D5=$D$35,$H$35,IF(D5=$D$36,$H$36,IF(D5=$D$37,$H$37,)))</f>
        <v>0</v>
      </c>
      <c r="I5" s="47" t="b">
        <f>IF(D5=$D$35,$G$35,IF(D5=$D$36,$G$36,IF(D5=$D$37,$G$37)))</f>
        <v>0</v>
      </c>
      <c r="J5" s="32" t="e">
        <f>H5*((G5-F5+0.5)/G5)+I5</f>
        <v>#DIV/0!</v>
      </c>
      <c r="K5" s="7"/>
      <c r="L5" s="3"/>
    </row>
    <row r="6" spans="1:12" x14ac:dyDescent="0.3">
      <c r="B6" s="25"/>
      <c r="C6" s="26"/>
      <c r="D6" s="26"/>
      <c r="E6" s="46"/>
      <c r="F6" s="46"/>
      <c r="G6" s="46"/>
      <c r="H6" s="47">
        <f t="shared" ref="H6:H30" si="0">IF(D6=$D$35,$H$35,IF(D6=$D$36,$H$36,IF(D6=$D$37,$H$37,)))</f>
        <v>0</v>
      </c>
      <c r="I6" s="47" t="b">
        <f t="shared" ref="I6:I30" si="1">IF(D6=$D$35,$G$35,IF(D6=$D$36,$G$36,IF(D6=$D$37,$G$37)))</f>
        <v>0</v>
      </c>
      <c r="J6" s="32" t="e">
        <f t="shared" ref="J6:J30" si="2">H6*((G6-F6+0.5)/G6)+I6</f>
        <v>#DIV/0!</v>
      </c>
      <c r="K6" s="7"/>
      <c r="L6" s="3"/>
    </row>
    <row r="7" spans="1:12" x14ac:dyDescent="0.3">
      <c r="B7" s="25"/>
      <c r="C7" s="26"/>
      <c r="D7" s="26"/>
      <c r="E7" s="46"/>
      <c r="F7" s="46"/>
      <c r="G7" s="46"/>
      <c r="H7" s="47">
        <f t="shared" si="0"/>
        <v>0</v>
      </c>
      <c r="I7" s="47" t="b">
        <f t="shared" si="1"/>
        <v>0</v>
      </c>
      <c r="J7" s="32" t="e">
        <f t="shared" si="2"/>
        <v>#DIV/0!</v>
      </c>
      <c r="K7" s="7"/>
      <c r="L7" s="3"/>
    </row>
    <row r="8" spans="1:12" x14ac:dyDescent="0.3">
      <c r="B8" s="25"/>
      <c r="C8" s="26"/>
      <c r="D8" s="26"/>
      <c r="E8" s="46"/>
      <c r="F8" s="46"/>
      <c r="G8" s="46"/>
      <c r="H8" s="47">
        <f t="shared" si="0"/>
        <v>0</v>
      </c>
      <c r="I8" s="47" t="b">
        <f t="shared" si="1"/>
        <v>0</v>
      </c>
      <c r="J8" s="32" t="e">
        <f t="shared" si="2"/>
        <v>#DIV/0!</v>
      </c>
      <c r="K8" s="7"/>
      <c r="L8" s="3"/>
    </row>
    <row r="9" spans="1:12" x14ac:dyDescent="0.3">
      <c r="B9" s="25"/>
      <c r="C9" s="26"/>
      <c r="D9" s="26"/>
      <c r="E9" s="46"/>
      <c r="F9" s="46"/>
      <c r="G9" s="46"/>
      <c r="H9" s="47">
        <f t="shared" si="0"/>
        <v>0</v>
      </c>
      <c r="I9" s="47" t="b">
        <f t="shared" si="1"/>
        <v>0</v>
      </c>
      <c r="J9" s="32" t="e">
        <f t="shared" si="2"/>
        <v>#DIV/0!</v>
      </c>
      <c r="K9" s="7"/>
      <c r="L9" s="3"/>
    </row>
    <row r="10" spans="1:12" x14ac:dyDescent="0.3">
      <c r="B10" s="25"/>
      <c r="C10" s="26"/>
      <c r="D10" s="26"/>
      <c r="E10" s="46"/>
      <c r="F10" s="46"/>
      <c r="G10" s="46"/>
      <c r="H10" s="47">
        <f t="shared" si="0"/>
        <v>0</v>
      </c>
      <c r="I10" s="47" t="b">
        <f t="shared" si="1"/>
        <v>0</v>
      </c>
      <c r="J10" s="32" t="e">
        <f t="shared" si="2"/>
        <v>#DIV/0!</v>
      </c>
      <c r="K10" s="7"/>
      <c r="L10" s="2"/>
    </row>
    <row r="11" spans="1:12" x14ac:dyDescent="0.3">
      <c r="B11" s="25"/>
      <c r="C11" s="26"/>
      <c r="D11" s="26"/>
      <c r="E11" s="46"/>
      <c r="F11" s="46"/>
      <c r="G11" s="46"/>
      <c r="H11" s="47">
        <f t="shared" si="0"/>
        <v>0</v>
      </c>
      <c r="I11" s="47" t="b">
        <f t="shared" si="1"/>
        <v>0</v>
      </c>
      <c r="J11" s="32" t="e">
        <f>H11*((G11-F11+0.5)/G11)+I11</f>
        <v>#DIV/0!</v>
      </c>
      <c r="K11" s="7"/>
      <c r="L11" s="2"/>
    </row>
    <row r="12" spans="1:12" x14ac:dyDescent="0.3">
      <c r="B12" s="25"/>
      <c r="C12" s="26"/>
      <c r="D12" s="26"/>
      <c r="E12" s="46"/>
      <c r="F12" s="46"/>
      <c r="G12" s="46"/>
      <c r="H12" s="47">
        <f t="shared" si="0"/>
        <v>0</v>
      </c>
      <c r="I12" s="47" t="b">
        <f t="shared" si="1"/>
        <v>0</v>
      </c>
      <c r="J12" s="32" t="e">
        <f t="shared" si="2"/>
        <v>#DIV/0!</v>
      </c>
      <c r="K12" s="7"/>
      <c r="L12" s="2"/>
    </row>
    <row r="13" spans="1:12" x14ac:dyDescent="0.3">
      <c r="B13" s="25"/>
      <c r="C13" s="26"/>
      <c r="D13" s="26"/>
      <c r="E13" s="46"/>
      <c r="F13" s="46"/>
      <c r="G13" s="46"/>
      <c r="H13" s="47">
        <f t="shared" si="0"/>
        <v>0</v>
      </c>
      <c r="I13" s="47" t="b">
        <f t="shared" si="1"/>
        <v>0</v>
      </c>
      <c r="J13" s="32" t="e">
        <f t="shared" si="2"/>
        <v>#DIV/0!</v>
      </c>
      <c r="K13" s="7"/>
      <c r="L13" s="2"/>
    </row>
    <row r="14" spans="1:12" x14ac:dyDescent="0.3">
      <c r="B14" s="25"/>
      <c r="C14" s="26"/>
      <c r="D14" s="26"/>
      <c r="E14" s="46"/>
      <c r="F14" s="46"/>
      <c r="G14" s="46"/>
      <c r="H14" s="47">
        <f t="shared" si="0"/>
        <v>0</v>
      </c>
      <c r="I14" s="47" t="b">
        <f t="shared" si="1"/>
        <v>0</v>
      </c>
      <c r="J14" s="32" t="e">
        <f t="shared" si="2"/>
        <v>#DIV/0!</v>
      </c>
      <c r="K14" s="7"/>
      <c r="L14" s="2"/>
    </row>
    <row r="15" spans="1:12" x14ac:dyDescent="0.3">
      <c r="B15" s="25"/>
      <c r="C15" s="26"/>
      <c r="D15" s="26"/>
      <c r="E15" s="46"/>
      <c r="F15" s="46"/>
      <c r="G15" s="46"/>
      <c r="H15" s="47">
        <f t="shared" si="0"/>
        <v>0</v>
      </c>
      <c r="I15" s="47" t="b">
        <f t="shared" si="1"/>
        <v>0</v>
      </c>
      <c r="J15" s="32" t="e">
        <f t="shared" si="2"/>
        <v>#DIV/0!</v>
      </c>
      <c r="K15" s="7"/>
      <c r="L15" s="2"/>
    </row>
    <row r="16" spans="1:12" x14ac:dyDescent="0.3">
      <c r="B16" s="25"/>
      <c r="C16" s="26"/>
      <c r="D16" s="26"/>
      <c r="E16" s="46"/>
      <c r="F16" s="46"/>
      <c r="G16" s="46"/>
      <c r="H16" s="47">
        <f t="shared" si="0"/>
        <v>0</v>
      </c>
      <c r="I16" s="47" t="b">
        <f t="shared" si="1"/>
        <v>0</v>
      </c>
      <c r="J16" s="32" t="e">
        <f t="shared" si="2"/>
        <v>#DIV/0!</v>
      </c>
      <c r="K16" s="7"/>
      <c r="L16" s="2"/>
    </row>
    <row r="17" spans="2:12" x14ac:dyDescent="0.3">
      <c r="B17" s="25"/>
      <c r="C17" s="26"/>
      <c r="D17" s="26"/>
      <c r="E17" s="46"/>
      <c r="F17" s="46"/>
      <c r="G17" s="46"/>
      <c r="H17" s="47">
        <f t="shared" si="0"/>
        <v>0</v>
      </c>
      <c r="I17" s="47" t="b">
        <f t="shared" si="1"/>
        <v>0</v>
      </c>
      <c r="J17" s="32" t="e">
        <f t="shared" si="2"/>
        <v>#DIV/0!</v>
      </c>
      <c r="K17" s="7"/>
      <c r="L17" s="2"/>
    </row>
    <row r="18" spans="2:12" x14ac:dyDescent="0.3">
      <c r="B18" s="25"/>
      <c r="C18" s="26"/>
      <c r="D18" s="26"/>
      <c r="E18" s="46"/>
      <c r="F18" s="46"/>
      <c r="G18" s="46"/>
      <c r="H18" s="47">
        <f t="shared" si="0"/>
        <v>0</v>
      </c>
      <c r="I18" s="47" t="b">
        <f t="shared" si="1"/>
        <v>0</v>
      </c>
      <c r="J18" s="32" t="e">
        <f t="shared" si="2"/>
        <v>#DIV/0!</v>
      </c>
      <c r="K18" s="7"/>
      <c r="L18" s="2"/>
    </row>
    <row r="19" spans="2:12" x14ac:dyDescent="0.3">
      <c r="B19" s="25"/>
      <c r="C19" s="26"/>
      <c r="D19" s="26"/>
      <c r="E19" s="46"/>
      <c r="F19" s="46"/>
      <c r="G19" s="46"/>
      <c r="H19" s="47">
        <f t="shared" si="0"/>
        <v>0</v>
      </c>
      <c r="I19" s="47" t="b">
        <f t="shared" si="1"/>
        <v>0</v>
      </c>
      <c r="J19" s="32" t="e">
        <f t="shared" si="2"/>
        <v>#DIV/0!</v>
      </c>
      <c r="K19" s="7"/>
      <c r="L19" s="2"/>
    </row>
    <row r="20" spans="2:12" x14ac:dyDescent="0.3">
      <c r="B20" s="25"/>
      <c r="C20" s="26"/>
      <c r="D20" s="26"/>
      <c r="E20" s="46"/>
      <c r="F20" s="46"/>
      <c r="G20" s="46"/>
      <c r="H20" s="47">
        <f t="shared" si="0"/>
        <v>0</v>
      </c>
      <c r="I20" s="47" t="b">
        <f t="shared" si="1"/>
        <v>0</v>
      </c>
      <c r="J20" s="32" t="e">
        <f t="shared" si="2"/>
        <v>#DIV/0!</v>
      </c>
      <c r="K20" s="7"/>
      <c r="L20" s="2"/>
    </row>
    <row r="21" spans="2:12" x14ac:dyDescent="0.3">
      <c r="B21" s="25"/>
      <c r="C21" s="26"/>
      <c r="D21" s="26"/>
      <c r="E21" s="46"/>
      <c r="F21" s="46"/>
      <c r="G21" s="46"/>
      <c r="H21" s="47">
        <f t="shared" si="0"/>
        <v>0</v>
      </c>
      <c r="I21" s="47" t="b">
        <f t="shared" si="1"/>
        <v>0</v>
      </c>
      <c r="J21" s="32" t="e">
        <f t="shared" si="2"/>
        <v>#DIV/0!</v>
      </c>
      <c r="K21" s="7"/>
      <c r="L21" s="2"/>
    </row>
    <row r="22" spans="2:12" x14ac:dyDescent="0.3">
      <c r="B22" s="25"/>
      <c r="C22" s="29"/>
      <c r="D22" s="26"/>
      <c r="E22" s="46"/>
      <c r="F22" s="46"/>
      <c r="G22" s="46"/>
      <c r="H22" s="47">
        <f t="shared" si="0"/>
        <v>0</v>
      </c>
      <c r="I22" s="47" t="b">
        <f t="shared" si="1"/>
        <v>0</v>
      </c>
      <c r="J22" s="32" t="e">
        <f>H22*((G22-F22+0.5)/G22)+I22</f>
        <v>#DIV/0!</v>
      </c>
      <c r="K22" s="7"/>
      <c r="L22" s="2"/>
    </row>
    <row r="23" spans="2:12" x14ac:dyDescent="0.3">
      <c r="B23" s="25"/>
      <c r="C23" s="29"/>
      <c r="D23" s="26"/>
      <c r="E23" s="46"/>
      <c r="F23" s="46"/>
      <c r="G23" s="46"/>
      <c r="H23" s="47">
        <f t="shared" si="0"/>
        <v>0</v>
      </c>
      <c r="I23" s="47" t="b">
        <f t="shared" si="1"/>
        <v>0</v>
      </c>
      <c r="J23" s="32" t="e">
        <f t="shared" si="2"/>
        <v>#DIV/0!</v>
      </c>
      <c r="K23" s="7"/>
      <c r="L23" s="2"/>
    </row>
    <row r="24" spans="2:12" x14ac:dyDescent="0.3">
      <c r="B24" s="25"/>
      <c r="C24" s="29"/>
      <c r="D24" s="26"/>
      <c r="E24" s="46"/>
      <c r="F24" s="46"/>
      <c r="G24" s="46"/>
      <c r="H24" s="47">
        <f t="shared" si="0"/>
        <v>0</v>
      </c>
      <c r="I24" s="47" t="b">
        <f t="shared" si="1"/>
        <v>0</v>
      </c>
      <c r="J24" s="32" t="e">
        <f t="shared" si="2"/>
        <v>#DIV/0!</v>
      </c>
      <c r="K24" s="7"/>
      <c r="L24" s="2"/>
    </row>
    <row r="25" spans="2:12" x14ac:dyDescent="0.3">
      <c r="B25" s="25"/>
      <c r="C25" s="29"/>
      <c r="D25" s="26"/>
      <c r="E25" s="46"/>
      <c r="F25" s="46"/>
      <c r="G25" s="46"/>
      <c r="H25" s="47">
        <f t="shared" si="0"/>
        <v>0</v>
      </c>
      <c r="I25" s="47" t="b">
        <f t="shared" si="1"/>
        <v>0</v>
      </c>
      <c r="J25" s="32" t="e">
        <f t="shared" si="2"/>
        <v>#DIV/0!</v>
      </c>
      <c r="K25" s="7"/>
      <c r="L25" s="2"/>
    </row>
    <row r="26" spans="2:12" x14ac:dyDescent="0.3">
      <c r="B26" s="25"/>
      <c r="C26" s="29"/>
      <c r="D26" s="26"/>
      <c r="E26" s="46"/>
      <c r="F26" s="46"/>
      <c r="G26" s="46"/>
      <c r="H26" s="47">
        <f t="shared" si="0"/>
        <v>0</v>
      </c>
      <c r="I26" s="47" t="b">
        <f t="shared" si="1"/>
        <v>0</v>
      </c>
      <c r="J26" s="32" t="e">
        <f t="shared" si="2"/>
        <v>#DIV/0!</v>
      </c>
      <c r="K26" s="7"/>
      <c r="L26" s="2"/>
    </row>
    <row r="27" spans="2:12" x14ac:dyDescent="0.3">
      <c r="B27" s="25"/>
      <c r="C27" s="29"/>
      <c r="D27" s="26"/>
      <c r="E27" s="46"/>
      <c r="F27" s="46"/>
      <c r="G27" s="46"/>
      <c r="H27" s="47">
        <f t="shared" si="0"/>
        <v>0</v>
      </c>
      <c r="I27" s="47" t="b">
        <f t="shared" si="1"/>
        <v>0</v>
      </c>
      <c r="J27" s="32" t="e">
        <f t="shared" si="2"/>
        <v>#DIV/0!</v>
      </c>
      <c r="K27" s="7"/>
      <c r="L27" s="2"/>
    </row>
    <row r="28" spans="2:12" x14ac:dyDescent="0.3">
      <c r="B28" s="25"/>
      <c r="C28" s="29"/>
      <c r="D28" s="26"/>
      <c r="E28" s="46"/>
      <c r="F28" s="46"/>
      <c r="G28" s="46"/>
      <c r="H28" s="47">
        <f t="shared" si="0"/>
        <v>0</v>
      </c>
      <c r="I28" s="47" t="b">
        <f t="shared" si="1"/>
        <v>0</v>
      </c>
      <c r="J28" s="32" t="e">
        <f t="shared" si="2"/>
        <v>#DIV/0!</v>
      </c>
      <c r="K28" s="7"/>
      <c r="L28" s="2"/>
    </row>
    <row r="29" spans="2:12" x14ac:dyDescent="0.3">
      <c r="B29" s="25"/>
      <c r="C29" s="29"/>
      <c r="D29" s="26"/>
      <c r="E29" s="46"/>
      <c r="F29" s="46"/>
      <c r="G29" s="46"/>
      <c r="H29" s="47">
        <f t="shared" si="0"/>
        <v>0</v>
      </c>
      <c r="I29" s="47" t="b">
        <f t="shared" si="1"/>
        <v>0</v>
      </c>
      <c r="J29" s="32" t="e">
        <f t="shared" si="2"/>
        <v>#DIV/0!</v>
      </c>
      <c r="K29" s="7"/>
      <c r="L29" s="2"/>
    </row>
    <row r="30" spans="2:12" ht="15" thickBot="1" x14ac:dyDescent="0.35">
      <c r="B30" s="25"/>
      <c r="C30" s="26"/>
      <c r="D30" s="26"/>
      <c r="E30" s="46"/>
      <c r="F30" s="46"/>
      <c r="G30" s="46"/>
      <c r="H30" s="47">
        <f t="shared" si="0"/>
        <v>0</v>
      </c>
      <c r="I30" s="47" t="b">
        <f t="shared" si="1"/>
        <v>0</v>
      </c>
      <c r="J30" s="32" t="e">
        <f t="shared" si="2"/>
        <v>#DIV/0!</v>
      </c>
      <c r="K30" s="7"/>
      <c r="L30" s="48" t="s">
        <v>24</v>
      </c>
    </row>
    <row r="31" spans="2:12" ht="15.6" thickTop="1" thickBot="1" x14ac:dyDescent="0.35">
      <c r="B31" s="34"/>
      <c r="C31" s="34"/>
      <c r="D31" s="34"/>
      <c r="E31" s="34"/>
      <c r="F31" s="34"/>
      <c r="G31" s="34"/>
      <c r="H31" s="60"/>
      <c r="I31" s="60"/>
      <c r="J31" s="33" t="e">
        <f>SUM(J5:J30)</f>
        <v>#DIV/0!</v>
      </c>
      <c r="L31" s="48" t="s">
        <v>9</v>
      </c>
    </row>
    <row r="32" spans="2:12" ht="15" thickTop="1" x14ac:dyDescent="0.3">
      <c r="H32" s="49"/>
      <c r="I32" s="49"/>
      <c r="J32" s="49"/>
      <c r="L32" s="34"/>
    </row>
    <row r="33" spans="1:10" ht="15" thickBot="1" x14ac:dyDescent="0.35">
      <c r="H33" s="49"/>
      <c r="I33" s="49"/>
      <c r="J33" s="49"/>
    </row>
    <row r="34" spans="1:10" x14ac:dyDescent="0.3">
      <c r="A34" s="45" t="s">
        <v>16</v>
      </c>
      <c r="B34" s="18"/>
      <c r="C34" s="36"/>
      <c r="D34" s="64" t="s">
        <v>7</v>
      </c>
      <c r="E34" s="62"/>
      <c r="F34" s="62"/>
      <c r="G34" s="64" t="s">
        <v>22</v>
      </c>
      <c r="H34" s="64" t="s">
        <v>18</v>
      </c>
      <c r="I34" s="64"/>
      <c r="J34" s="57"/>
    </row>
    <row r="35" spans="1:10" ht="19.5" customHeight="1" x14ac:dyDescent="0.3">
      <c r="A35" s="37" t="s">
        <v>17</v>
      </c>
      <c r="B35" s="38"/>
      <c r="C35" s="39"/>
      <c r="D35" s="65" t="s">
        <v>28</v>
      </c>
      <c r="E35" s="62"/>
      <c r="F35" s="62"/>
      <c r="G35" s="65">
        <v>70</v>
      </c>
      <c r="H35" s="65">
        <v>300</v>
      </c>
      <c r="I35" s="66"/>
      <c r="J35" s="57"/>
    </row>
    <row r="36" spans="1:10" ht="19.5" customHeight="1" x14ac:dyDescent="0.3">
      <c r="A36" s="35" t="s">
        <v>18</v>
      </c>
      <c r="B36" s="38"/>
      <c r="C36" s="39"/>
      <c r="D36" s="65" t="s">
        <v>29</v>
      </c>
      <c r="E36" s="62"/>
      <c r="F36" s="62"/>
      <c r="G36" s="65">
        <v>100</v>
      </c>
      <c r="H36" s="65">
        <v>500</v>
      </c>
      <c r="I36" s="66"/>
      <c r="J36" s="57"/>
    </row>
    <row r="37" spans="1:10" ht="14.4" customHeight="1" x14ac:dyDescent="0.3">
      <c r="A37" s="40">
        <v>300</v>
      </c>
      <c r="B37" s="41" t="s">
        <v>28</v>
      </c>
      <c r="C37" s="39"/>
      <c r="D37" s="65" t="s">
        <v>30</v>
      </c>
      <c r="E37" s="62"/>
      <c r="F37" s="62"/>
      <c r="G37" s="65">
        <v>150</v>
      </c>
      <c r="H37" s="65">
        <v>700</v>
      </c>
      <c r="I37" s="66"/>
      <c r="J37" s="57"/>
    </row>
    <row r="38" spans="1:10" ht="14.4" customHeight="1" x14ac:dyDescent="0.3">
      <c r="A38" s="40">
        <v>500</v>
      </c>
      <c r="B38" s="41" t="s">
        <v>29</v>
      </c>
      <c r="C38" s="39"/>
      <c r="D38" s="66"/>
      <c r="E38" s="62"/>
      <c r="F38" s="62"/>
      <c r="G38" s="62"/>
      <c r="H38" s="62"/>
      <c r="I38" s="62"/>
    </row>
    <row r="39" spans="1:10" ht="14.4" customHeight="1" x14ac:dyDescent="0.3">
      <c r="A39" s="40">
        <v>700</v>
      </c>
      <c r="B39" s="41" t="s">
        <v>30</v>
      </c>
      <c r="C39" s="39"/>
      <c r="D39" s="66"/>
      <c r="E39" s="62"/>
      <c r="F39" s="62"/>
      <c r="G39" s="62"/>
      <c r="H39" s="63"/>
      <c r="I39" s="63"/>
      <c r="J39" s="57"/>
    </row>
    <row r="40" spans="1:10" ht="19.5" customHeight="1" x14ac:dyDescent="0.3">
      <c r="A40" s="35" t="s">
        <v>19</v>
      </c>
      <c r="B40" s="38"/>
      <c r="C40" s="39"/>
      <c r="D40" s="59"/>
      <c r="E40" s="57"/>
      <c r="F40" s="57"/>
      <c r="G40" s="57"/>
      <c r="H40" s="58"/>
      <c r="I40" s="58"/>
      <c r="J40" s="57"/>
    </row>
    <row r="41" spans="1:10" ht="14.4" customHeight="1" x14ac:dyDescent="0.3">
      <c r="A41" s="42">
        <v>70</v>
      </c>
      <c r="B41" s="41" t="s">
        <v>28</v>
      </c>
      <c r="C41" s="22"/>
      <c r="D41" s="59"/>
      <c r="E41" s="57"/>
      <c r="F41" s="57"/>
      <c r="G41" s="57"/>
      <c r="H41" s="58"/>
      <c r="I41" s="58"/>
      <c r="J41" s="57"/>
    </row>
    <row r="42" spans="1:10" x14ac:dyDescent="0.3">
      <c r="A42" s="42">
        <v>100</v>
      </c>
      <c r="B42" s="41" t="s">
        <v>29</v>
      </c>
      <c r="C42" s="22"/>
      <c r="D42" s="57"/>
      <c r="E42" s="57"/>
      <c r="F42" s="57"/>
      <c r="G42" s="57"/>
      <c r="H42" s="57"/>
      <c r="I42" s="57"/>
      <c r="J42" s="57"/>
    </row>
    <row r="43" spans="1:10" ht="15" thickBot="1" x14ac:dyDescent="0.35">
      <c r="A43" s="43">
        <v>150</v>
      </c>
      <c r="B43" s="44" t="s">
        <v>30</v>
      </c>
      <c r="C43" s="24"/>
      <c r="D43" s="57"/>
      <c r="E43" s="57"/>
      <c r="F43" s="57"/>
      <c r="G43" s="57"/>
      <c r="H43" s="57"/>
      <c r="I43" s="57"/>
      <c r="J43" s="57"/>
    </row>
    <row r="44" spans="1:10" x14ac:dyDescent="0.3">
      <c r="D44" s="57"/>
      <c r="E44" s="57"/>
      <c r="F44" s="57"/>
      <c r="G44" s="57"/>
      <c r="H44" s="57"/>
      <c r="I44" s="57"/>
      <c r="J44" s="57"/>
    </row>
    <row r="45" spans="1:10" x14ac:dyDescent="0.3">
      <c r="D45" s="57"/>
      <c r="E45" s="57"/>
      <c r="F45" s="57"/>
      <c r="G45" s="57"/>
      <c r="H45" s="57"/>
      <c r="I45" s="57"/>
      <c r="J45" s="57"/>
    </row>
  </sheetData>
  <sheetProtection algorithmName="SHA-512" hashValue="NJuN/Ieh+EnfmbRN/KTy3JL9NhoIhq+5t6Ylx8fExlgoHI/6FyE23dOm3JiK1AhHdv8wkzAEHt0qvUHGq+oGxw==" saltValue="m0t1KFNiqc2IlmpdyozCIg==" spinCount="100000" sheet="1" selectLockedCells="1"/>
  <mergeCells count="2">
    <mergeCell ref="A1:G1"/>
    <mergeCell ref="C2:D2"/>
  </mergeCells>
  <dataValidations count="1">
    <dataValidation type="list" allowBlank="1" showInputMessage="1" showErrorMessage="1" sqref="D5:D30">
      <formula1>$D$35:$D$37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Auto Slalom</vt:lpstr>
      <vt:lpstr>Rallye Fahrer</vt:lpstr>
      <vt:lpstr>Rallye Beifahrer</vt:lpstr>
    </vt:vector>
  </TitlesOfParts>
  <Company>Landratsamt Passau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Plattner Lena</dc:creator>
  <cp:lastModifiedBy>Administrator</cp:lastModifiedBy>
  <dcterms:created xsi:type="dcterms:W3CDTF">2024-01-02T09:10:14Z</dcterms:created>
  <dcterms:modified xsi:type="dcterms:W3CDTF">2024-12-09T17:46:16Z</dcterms:modified>
</cp:coreProperties>
</file>